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400" activeTab="0"/>
  </bookViews>
  <sheets>
    <sheet name="VWN- Personalkosten Anlage 1 " sheetId="1" r:id="rId1"/>
  </sheets>
  <definedNames>
    <definedName name="_xlnm.Print_Area" localSheetId="0">'VWN- Personalkosten Anlage 1 '!$A$1:$R$25</definedName>
  </definedNames>
  <calcPr fullCalcOnLoad="1"/>
</workbook>
</file>

<file path=xl/sharedStrings.xml><?xml version="1.0" encoding="utf-8"?>
<sst xmlns="http://schemas.openxmlformats.org/spreadsheetml/2006/main" count="33" uniqueCount="33">
  <si>
    <t>Anschrift des Trägers/ Stempel</t>
  </si>
  <si>
    <t>Ansprechpartner</t>
  </si>
  <si>
    <t>Telefonnummer für Rückfragen</t>
  </si>
  <si>
    <t>E - Mail</t>
  </si>
  <si>
    <t>Aktenzeichen</t>
  </si>
  <si>
    <t>GESAMT</t>
  </si>
  <si>
    <t>Förderung lt. Zuwendungsbescheid</t>
  </si>
  <si>
    <t xml:space="preserve">lfd. Nr. </t>
  </si>
  <si>
    <t>Name, Vorname</t>
  </si>
  <si>
    <t>Abrechnungs-zeitraum</t>
  </si>
  <si>
    <t>Einrichtung/ Einsatzort</t>
  </si>
  <si>
    <t>AG - Brutto lt. Lohnjournal</t>
  </si>
  <si>
    <t>Anlage 1 zum Personalkostenverwendungsnachweis  - Sammelnachweis für Personalkosten</t>
  </si>
  <si>
    <t>Fördersumme lt. Zuwendungsbescheid</t>
  </si>
  <si>
    <t>Förderfähige VZE</t>
  </si>
  <si>
    <t>Fördersumme/ VZE</t>
  </si>
  <si>
    <t>Fördersumme pro Mitarbeiter</t>
  </si>
  <si>
    <t>Abrechnung der tatsächlichen Personalkosten</t>
  </si>
  <si>
    <r>
      <t>Mehr -/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Minder-</t>
    </r>
    <r>
      <rPr>
        <sz val="10"/>
        <rFont val="Arial"/>
        <family val="0"/>
      </rPr>
      <t>ausgabe des Trägers (Eigenanteil)</t>
    </r>
  </si>
  <si>
    <t xml:space="preserve">förderfähige wöchentliche Stunden pro Gesamtteam </t>
  </si>
  <si>
    <t>Leistungs-        bereich</t>
  </si>
  <si>
    <t>Qualifizierung des Mitarbeiters</t>
  </si>
  <si>
    <t>abzügl. Kreismittel</t>
  </si>
  <si>
    <t>abzügl. andere kommunale Mittel</t>
  </si>
  <si>
    <t>abzügl. Drittmittel</t>
  </si>
  <si>
    <t xml:space="preserve">Bitte nur die gelben Felder ausfüllen, die Berechnungen erfolgen automatisch. </t>
  </si>
  <si>
    <t>Stellenanteil  in Kooperation Jugendhilfe - Schule in %</t>
  </si>
  <si>
    <t>AG - Brutto abzüglich komm. Mittel und Drittmittel</t>
  </si>
  <si>
    <t>förderfähige wöchentl. Arbeitszeit in Stunden</t>
  </si>
  <si>
    <t>)</t>
  </si>
  <si>
    <t xml:space="preserve">TRÄGERGEMEINKOSTEN (7,5% von </t>
  </si>
  <si>
    <t>Förderzeitraum</t>
  </si>
  <si>
    <t>Stellenanteil  in Kooperation Jugendhilfe - Schule in 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</si>
</sst>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164" fontId="0" fillId="33" borderId="12" xfId="0" applyNumberFormat="1" applyFill="1" applyBorder="1" applyAlignment="1" applyProtection="1">
      <alignment vertical="center"/>
      <protection locked="0"/>
    </xf>
    <xf numFmtId="8" fontId="45" fillId="33" borderId="10" xfId="0" applyNumberFormat="1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164" fontId="0" fillId="33" borderId="15" xfId="0" applyNumberFormat="1" applyFill="1" applyBorder="1" applyAlignment="1" applyProtection="1">
      <alignment vertical="center"/>
      <protection locked="0"/>
    </xf>
    <xf numFmtId="8" fontId="45" fillId="33" borderId="13" xfId="0" applyNumberFormat="1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46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8" fontId="3" fillId="34" borderId="23" xfId="0" applyNumberFormat="1" applyFont="1" applyFill="1" applyBorder="1" applyAlignment="1" applyProtection="1">
      <alignment vertical="center"/>
      <protection/>
    </xf>
    <xf numFmtId="44" fontId="3" fillId="35" borderId="24" xfId="60" applyFont="1" applyFill="1" applyBorder="1" applyAlignment="1" applyProtection="1">
      <alignment horizontal="left" vertical="center"/>
      <protection/>
    </xf>
    <xf numFmtId="164" fontId="3" fillId="34" borderId="25" xfId="0" applyNumberFormat="1" applyFont="1" applyFill="1" applyBorder="1" applyAlignment="1" applyProtection="1">
      <alignment vertical="center"/>
      <protection/>
    </xf>
    <xf numFmtId="8" fontId="46" fillId="34" borderId="26" xfId="0" applyNumberFormat="1" applyFont="1" applyFill="1" applyBorder="1" applyAlignment="1" applyProtection="1">
      <alignment vertical="center"/>
      <protection/>
    </xf>
    <xf numFmtId="8" fontId="3" fillId="34" borderId="2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45" fillId="34" borderId="10" xfId="0" applyNumberFormat="1" applyFont="1" applyFill="1" applyBorder="1" applyAlignment="1" applyProtection="1">
      <alignment vertical="center"/>
      <protection/>
    </xf>
    <xf numFmtId="8" fontId="45" fillId="35" borderId="10" xfId="0" applyNumberFormat="1" applyFont="1" applyFill="1" applyBorder="1" applyAlignment="1" applyProtection="1">
      <alignment vertical="center"/>
      <protection/>
    </xf>
    <xf numFmtId="44" fontId="45" fillId="34" borderId="13" xfId="0" applyNumberFormat="1" applyFont="1" applyFill="1" applyBorder="1" applyAlignment="1" applyProtection="1">
      <alignment vertical="center"/>
      <protection/>
    </xf>
    <xf numFmtId="8" fontId="45" fillId="35" borderId="13" xfId="0" applyNumberFormat="1" applyFont="1" applyFill="1" applyBorder="1" applyAlignment="1" applyProtection="1">
      <alignment vertical="center"/>
      <protection/>
    </xf>
    <xf numFmtId="0" fontId="3" fillId="35" borderId="28" xfId="0" applyFont="1" applyFill="1" applyBorder="1" applyAlignment="1" applyProtection="1">
      <alignment vertical="center"/>
      <protection/>
    </xf>
    <xf numFmtId="8" fontId="3" fillId="35" borderId="28" xfId="0" applyNumberFormat="1" applyFont="1" applyFill="1" applyBorder="1" applyAlignment="1" applyProtection="1">
      <alignment vertical="center"/>
      <protection/>
    </xf>
    <xf numFmtId="0" fontId="3" fillId="35" borderId="26" xfId="0" applyFont="1" applyFill="1" applyBorder="1" applyAlignment="1" applyProtection="1">
      <alignment vertical="center"/>
      <protection/>
    </xf>
    <xf numFmtId="0" fontId="3" fillId="35" borderId="29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30" xfId="0" applyFont="1" applyFill="1" applyBorder="1" applyAlignment="1" applyProtection="1">
      <alignment vertical="center"/>
      <protection/>
    </xf>
    <xf numFmtId="9" fontId="3" fillId="35" borderId="31" xfId="52" applyFont="1" applyFill="1" applyBorder="1" applyAlignment="1" applyProtection="1">
      <alignment vertical="center"/>
      <protection/>
    </xf>
    <xf numFmtId="10" fontId="0" fillId="33" borderId="10" xfId="0" applyNumberFormat="1" applyFill="1" applyBorder="1" applyAlignment="1" applyProtection="1">
      <alignment vertical="center"/>
      <protection locked="0"/>
    </xf>
    <xf numFmtId="10" fontId="0" fillId="33" borderId="32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2" fontId="3" fillId="35" borderId="27" xfId="52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2" fontId="0" fillId="35" borderId="30" xfId="52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 applyProtection="1">
      <alignment horizontal="right" vertical="center"/>
      <protection/>
    </xf>
    <xf numFmtId="0" fontId="3" fillId="34" borderId="28" xfId="0" applyFont="1" applyFill="1" applyBorder="1" applyAlignment="1" applyProtection="1">
      <alignment horizontal="right" vertical="center"/>
      <protection/>
    </xf>
    <xf numFmtId="0" fontId="3" fillId="34" borderId="34" xfId="0" applyFont="1" applyFill="1" applyBorder="1" applyAlignment="1" applyProtection="1">
      <alignment horizontal="right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vertical="center"/>
      <protection/>
    </xf>
    <xf numFmtId="0" fontId="3" fillId="34" borderId="24" xfId="0" applyFont="1" applyFill="1" applyBorder="1" applyAlignment="1" applyProtection="1">
      <alignment vertical="center"/>
      <protection/>
    </xf>
    <xf numFmtId="44" fontId="3" fillId="34" borderId="33" xfId="0" applyNumberFormat="1" applyFont="1" applyFill="1" applyBorder="1" applyAlignment="1" applyProtection="1">
      <alignment vertical="center"/>
      <protection/>
    </xf>
    <xf numFmtId="44" fontId="0" fillId="34" borderId="35" xfId="0" applyNumberFormat="1" applyFill="1" applyBorder="1" applyAlignment="1" applyProtection="1">
      <alignment vertical="center"/>
      <protection/>
    </xf>
    <xf numFmtId="0" fontId="0" fillId="34" borderId="30" xfId="0" applyFill="1" applyBorder="1" applyAlignment="1" applyProtection="1">
      <alignment vertical="center"/>
      <protection/>
    </xf>
    <xf numFmtId="0" fontId="0" fillId="34" borderId="36" xfId="0" applyFill="1" applyBorder="1" applyAlignment="1" applyProtection="1">
      <alignment vertical="center"/>
      <protection/>
    </xf>
    <xf numFmtId="0" fontId="3" fillId="35" borderId="33" xfId="0" applyFont="1" applyFill="1" applyBorder="1" applyAlignment="1" applyProtection="1">
      <alignment horizontal="right" vertical="center"/>
      <protection/>
    </xf>
    <xf numFmtId="0" fontId="3" fillId="35" borderId="28" xfId="0" applyFont="1" applyFill="1" applyBorder="1" applyAlignment="1" applyProtection="1">
      <alignment horizontal="right" vertical="center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44" fontId="0" fillId="34" borderId="39" xfId="0" applyNumberFormat="1" applyFill="1" applyBorder="1" applyAlignment="1" applyProtection="1">
      <alignment vertical="center"/>
      <protection/>
    </xf>
    <xf numFmtId="0" fontId="0" fillId="34" borderId="40" xfId="0" applyFill="1" applyBorder="1" applyAlignment="1" applyProtection="1">
      <alignment vertical="center"/>
      <protection/>
    </xf>
    <xf numFmtId="0" fontId="0" fillId="34" borderId="41" xfId="0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30" xfId="0" applyFont="1" applyFill="1" applyBorder="1" applyAlignment="1" applyProtection="1">
      <alignment vertical="center"/>
      <protection/>
    </xf>
    <xf numFmtId="0" fontId="3" fillId="34" borderId="42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vertical="center"/>
      <protection/>
    </xf>
    <xf numFmtId="0" fontId="1" fillId="34" borderId="3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30" xfId="0" applyFont="1" applyFill="1" applyBorder="1" applyAlignment="1" applyProtection="1">
      <alignment vertical="center"/>
      <protection locked="0"/>
    </xf>
    <xf numFmtId="0" fontId="4" fillId="33" borderId="43" xfId="0" applyFont="1" applyFill="1" applyBorder="1" applyAlignment="1" applyProtection="1">
      <alignment vertical="center"/>
      <protection locked="0"/>
    </xf>
    <xf numFmtId="0" fontId="4" fillId="33" borderId="44" xfId="0" applyFont="1" applyFill="1" applyBorder="1" applyAlignment="1" applyProtection="1">
      <alignment vertical="center"/>
      <protection locked="0"/>
    </xf>
    <xf numFmtId="0" fontId="5" fillId="33" borderId="11" xfId="48" applyFill="1" applyBorder="1" applyAlignment="1" applyProtection="1">
      <alignment horizontal="center" vertical="center"/>
      <protection locked="0"/>
    </xf>
    <xf numFmtId="0" fontId="5" fillId="33" borderId="30" xfId="48" applyFill="1" applyBorder="1" applyAlignment="1" applyProtection="1">
      <alignment horizontal="center" vertical="center"/>
      <protection locked="0"/>
    </xf>
    <xf numFmtId="0" fontId="5" fillId="33" borderId="42" xfId="48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left" vertical="center"/>
      <protection/>
    </xf>
    <xf numFmtId="0" fontId="1" fillId="34" borderId="30" xfId="0" applyFont="1" applyFill="1" applyBorder="1" applyAlignment="1" applyProtection="1">
      <alignment horizontal="left" vertical="center"/>
      <protection/>
    </xf>
    <xf numFmtId="0" fontId="1" fillId="34" borderId="42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4" borderId="30" xfId="0" applyFont="1" applyFill="1" applyBorder="1" applyAlignment="1" applyProtection="1">
      <alignment vertical="center" wrapText="1"/>
      <protection/>
    </xf>
    <xf numFmtId="0" fontId="3" fillId="34" borderId="42" xfId="0" applyFont="1" applyFill="1" applyBorder="1" applyAlignment="1" applyProtection="1">
      <alignment vertical="center" wrapText="1"/>
      <protection/>
    </xf>
    <xf numFmtId="44" fontId="4" fillId="33" borderId="11" xfId="60" applyFont="1" applyFill="1" applyBorder="1" applyAlignment="1" applyProtection="1">
      <alignment horizontal="left" vertical="center"/>
      <protection locked="0"/>
    </xf>
    <xf numFmtId="44" fontId="4" fillId="33" borderId="42" xfId="60" applyFont="1" applyFill="1" applyBorder="1" applyAlignment="1" applyProtection="1">
      <alignment horizontal="left" vertical="center"/>
      <protection locked="0"/>
    </xf>
    <xf numFmtId="7" fontId="4" fillId="34" borderId="11" xfId="0" applyNumberFormat="1" applyFont="1" applyFill="1" applyBorder="1" applyAlignment="1" applyProtection="1">
      <alignment horizontal="center" vertical="center"/>
      <protection/>
    </xf>
    <xf numFmtId="7" fontId="4" fillId="34" borderId="4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85" zoomScaleNormal="85" zoomScalePageLayoutView="0" workbookViewId="0" topLeftCell="A1">
      <selection activeCell="I28" sqref="I28"/>
    </sheetView>
  </sheetViews>
  <sheetFormatPr defaultColWidth="11.421875" defaultRowHeight="12.75"/>
  <cols>
    <col min="1" max="1" width="5.140625" style="1" customWidth="1"/>
    <col min="2" max="2" width="18.57421875" style="1" customWidth="1"/>
    <col min="3" max="3" width="14.140625" style="1" customWidth="1"/>
    <col min="4" max="4" width="11.421875" style="1" customWidth="1"/>
    <col min="5" max="5" width="19.00390625" style="1" customWidth="1"/>
    <col min="6" max="6" width="19.421875" style="1" customWidth="1"/>
    <col min="7" max="9" width="14.28125" style="1" customWidth="1"/>
    <col min="10" max="10" width="18.00390625" style="1" bestFit="1" customWidth="1"/>
    <col min="11" max="11" width="8.28125" style="1" customWidth="1"/>
    <col min="12" max="12" width="5.140625" style="1" customWidth="1"/>
    <col min="13" max="18" width="14.28125" style="1" customWidth="1"/>
    <col min="19" max="16384" width="11.421875" style="1" customWidth="1"/>
  </cols>
  <sheetData>
    <row r="1" spans="1:6" s="49" customFormat="1" ht="27.75" customHeight="1">
      <c r="A1" s="48" t="s">
        <v>12</v>
      </c>
      <c r="B1" s="48"/>
      <c r="C1" s="48"/>
      <c r="D1" s="48"/>
      <c r="E1" s="48"/>
      <c r="F1" s="48"/>
    </row>
    <row r="2" spans="1:6" s="49" customFormat="1" ht="27.75" customHeight="1">
      <c r="A2" s="48"/>
      <c r="B2" s="48"/>
      <c r="C2" s="48"/>
      <c r="D2" s="48"/>
      <c r="E2" s="48"/>
      <c r="F2" s="48"/>
    </row>
    <row r="3" spans="1:8" s="49" customFormat="1" ht="27.75" customHeight="1">
      <c r="A3" s="92" t="s">
        <v>31</v>
      </c>
      <c r="B3" s="93"/>
      <c r="C3" s="93"/>
      <c r="D3" s="93"/>
      <c r="E3" s="94"/>
      <c r="F3" s="89"/>
      <c r="G3" s="90"/>
      <c r="H3" s="91"/>
    </row>
    <row r="4" ht="27.75" customHeight="1"/>
    <row r="5" spans="1:13" ht="27.75" customHeight="1">
      <c r="A5" s="80" t="s">
        <v>0</v>
      </c>
      <c r="B5" s="81"/>
      <c r="C5" s="81"/>
      <c r="D5" s="38" t="s">
        <v>1</v>
      </c>
      <c r="E5" s="39"/>
      <c r="F5" s="89"/>
      <c r="G5" s="90"/>
      <c r="H5" s="91"/>
      <c r="I5" s="75" t="s">
        <v>13</v>
      </c>
      <c r="J5" s="76"/>
      <c r="K5" s="77"/>
      <c r="L5" s="98">
        <v>0</v>
      </c>
      <c r="M5" s="99"/>
    </row>
    <row r="6" spans="1:13" ht="27.75" customHeight="1">
      <c r="A6" s="82"/>
      <c r="B6" s="83"/>
      <c r="C6" s="83"/>
      <c r="D6" s="38" t="s">
        <v>2</v>
      </c>
      <c r="E6" s="39"/>
      <c r="F6" s="89"/>
      <c r="G6" s="90"/>
      <c r="H6" s="91"/>
      <c r="I6" s="95" t="s">
        <v>19</v>
      </c>
      <c r="J6" s="96"/>
      <c r="K6" s="97"/>
      <c r="L6" s="78">
        <v>256</v>
      </c>
      <c r="M6" s="79"/>
    </row>
    <row r="7" spans="1:13" ht="27.75" customHeight="1">
      <c r="A7" s="84"/>
      <c r="B7" s="85"/>
      <c r="C7" s="85"/>
      <c r="D7" s="38" t="s">
        <v>3</v>
      </c>
      <c r="E7" s="39"/>
      <c r="F7" s="86"/>
      <c r="G7" s="87"/>
      <c r="H7" s="88"/>
      <c r="I7" s="75" t="s">
        <v>14</v>
      </c>
      <c r="J7" s="76"/>
      <c r="K7" s="77"/>
      <c r="L7" s="78">
        <v>6.4</v>
      </c>
      <c r="M7" s="79"/>
    </row>
    <row r="8" spans="1:13" ht="27.75" customHeight="1">
      <c r="A8" s="82"/>
      <c r="B8" s="83"/>
      <c r="C8" s="83"/>
      <c r="D8" s="38" t="s">
        <v>4</v>
      </c>
      <c r="E8" s="39"/>
      <c r="F8" s="89"/>
      <c r="G8" s="90"/>
      <c r="H8" s="91"/>
      <c r="I8" s="75" t="s">
        <v>15</v>
      </c>
      <c r="J8" s="76"/>
      <c r="K8" s="77"/>
      <c r="L8" s="100">
        <f>L5/L7</f>
        <v>0</v>
      </c>
      <c r="M8" s="101"/>
    </row>
    <row r="10" ht="13.5" thickBot="1"/>
    <row r="11" spans="1:18" s="29" customFormat="1" ht="35.25" customHeight="1" thickBot="1">
      <c r="A11" s="43"/>
      <c r="B11" s="43"/>
      <c r="C11" s="43"/>
      <c r="D11" s="43"/>
      <c r="E11" s="43"/>
      <c r="F11" s="43"/>
      <c r="G11" s="43"/>
      <c r="H11" s="43"/>
      <c r="I11" s="43"/>
      <c r="J11" s="66" t="s">
        <v>6</v>
      </c>
      <c r="K11" s="67"/>
      <c r="L11" s="68"/>
      <c r="M11" s="56" t="s">
        <v>17</v>
      </c>
      <c r="N11" s="57"/>
      <c r="O11" s="57"/>
      <c r="P11" s="57"/>
      <c r="Q11" s="58"/>
      <c r="R11" s="59"/>
    </row>
    <row r="12" spans="1:18" s="29" customFormat="1" ht="63.75">
      <c r="A12" s="13" t="s">
        <v>7</v>
      </c>
      <c r="B12" s="14" t="s">
        <v>8</v>
      </c>
      <c r="C12" s="15" t="s">
        <v>9</v>
      </c>
      <c r="D12" s="15" t="s">
        <v>10</v>
      </c>
      <c r="E12" s="16" t="s">
        <v>20</v>
      </c>
      <c r="F12" s="15" t="s">
        <v>21</v>
      </c>
      <c r="G12" s="37" t="s">
        <v>28</v>
      </c>
      <c r="H12" s="15" t="s">
        <v>26</v>
      </c>
      <c r="I12" s="17" t="s">
        <v>32</v>
      </c>
      <c r="J12" s="69" t="s">
        <v>16</v>
      </c>
      <c r="K12" s="70"/>
      <c r="L12" s="71"/>
      <c r="M12" s="18" t="s">
        <v>11</v>
      </c>
      <c r="N12" s="19" t="s">
        <v>22</v>
      </c>
      <c r="O12" s="19" t="s">
        <v>23</v>
      </c>
      <c r="P12" s="19" t="s">
        <v>24</v>
      </c>
      <c r="Q12" s="19" t="s">
        <v>27</v>
      </c>
      <c r="R12" s="20" t="s">
        <v>18</v>
      </c>
    </row>
    <row r="13" spans="1:18" s="51" customFormat="1" ht="24" customHeight="1">
      <c r="A13" s="50">
        <v>1</v>
      </c>
      <c r="B13" s="2"/>
      <c r="C13" s="3"/>
      <c r="D13" s="2"/>
      <c r="E13" s="4"/>
      <c r="F13" s="2"/>
      <c r="G13" s="2"/>
      <c r="H13" s="41"/>
      <c r="I13" s="47">
        <f>G13*H13</f>
        <v>0</v>
      </c>
      <c r="J13" s="61">
        <f>ROUND(L8*G13/40,2)</f>
        <v>0</v>
      </c>
      <c r="K13" s="62"/>
      <c r="L13" s="63"/>
      <c r="M13" s="5">
        <v>0</v>
      </c>
      <c r="N13" s="30">
        <f>J13</f>
        <v>0</v>
      </c>
      <c r="O13" s="6">
        <v>0</v>
      </c>
      <c r="P13" s="6">
        <v>0</v>
      </c>
      <c r="Q13" s="31">
        <f>SUM(M13-O13-P13)</f>
        <v>0</v>
      </c>
      <c r="R13" s="21">
        <f>M13-N13-O13-P13</f>
        <v>0</v>
      </c>
    </row>
    <row r="14" spans="1:18" s="51" customFormat="1" ht="24" customHeight="1">
      <c r="A14" s="50">
        <v>2</v>
      </c>
      <c r="B14" s="2"/>
      <c r="C14" s="3"/>
      <c r="D14" s="2"/>
      <c r="E14" s="4"/>
      <c r="F14" s="2"/>
      <c r="G14" s="2"/>
      <c r="H14" s="41"/>
      <c r="I14" s="47">
        <f aca="true" t="shared" si="0" ref="I14:I22">G14*H14</f>
        <v>0</v>
      </c>
      <c r="J14" s="61">
        <f>ROUND(L8*G14/40,2)</f>
        <v>0</v>
      </c>
      <c r="K14" s="62"/>
      <c r="L14" s="63"/>
      <c r="M14" s="5">
        <v>0</v>
      </c>
      <c r="N14" s="30">
        <f aca="true" t="shared" si="1" ref="N14:N19">J14</f>
        <v>0</v>
      </c>
      <c r="O14" s="6">
        <v>0</v>
      </c>
      <c r="P14" s="6">
        <v>0</v>
      </c>
      <c r="Q14" s="31">
        <v>0</v>
      </c>
      <c r="R14" s="21">
        <f aca="true" t="shared" si="2" ref="R14:R22">M14-N14-O14-P14</f>
        <v>0</v>
      </c>
    </row>
    <row r="15" spans="1:18" s="51" customFormat="1" ht="24" customHeight="1">
      <c r="A15" s="50">
        <v>3</v>
      </c>
      <c r="B15" s="2"/>
      <c r="C15" s="3"/>
      <c r="D15" s="3"/>
      <c r="E15" s="7"/>
      <c r="F15" s="2"/>
      <c r="G15" s="2"/>
      <c r="H15" s="41"/>
      <c r="I15" s="47">
        <f t="shared" si="0"/>
        <v>0</v>
      </c>
      <c r="J15" s="61">
        <f>ROUND(L8*G15/40,2)</f>
        <v>0</v>
      </c>
      <c r="K15" s="62"/>
      <c r="L15" s="63"/>
      <c r="M15" s="5">
        <v>0</v>
      </c>
      <c r="N15" s="30">
        <f t="shared" si="1"/>
        <v>0</v>
      </c>
      <c r="O15" s="6">
        <v>0</v>
      </c>
      <c r="P15" s="6">
        <v>0</v>
      </c>
      <c r="Q15" s="31">
        <v>0</v>
      </c>
      <c r="R15" s="21">
        <f>M15-N15-O15-P15</f>
        <v>0</v>
      </c>
    </row>
    <row r="16" spans="1:18" s="51" customFormat="1" ht="24" customHeight="1">
      <c r="A16" s="50">
        <v>4</v>
      </c>
      <c r="B16" s="2"/>
      <c r="C16" s="3"/>
      <c r="D16" s="3"/>
      <c r="E16" s="7"/>
      <c r="F16" s="2"/>
      <c r="G16" s="2"/>
      <c r="H16" s="41"/>
      <c r="I16" s="47">
        <f t="shared" si="0"/>
        <v>0</v>
      </c>
      <c r="J16" s="61">
        <f>ROUND(L8*G16/40,2)</f>
        <v>0</v>
      </c>
      <c r="K16" s="62"/>
      <c r="L16" s="63"/>
      <c r="M16" s="5">
        <v>0</v>
      </c>
      <c r="N16" s="30">
        <f t="shared" si="1"/>
        <v>0</v>
      </c>
      <c r="O16" s="6">
        <v>0</v>
      </c>
      <c r="P16" s="6">
        <v>0</v>
      </c>
      <c r="Q16" s="31">
        <v>0</v>
      </c>
      <c r="R16" s="21">
        <f t="shared" si="2"/>
        <v>0</v>
      </c>
    </row>
    <row r="17" spans="1:18" s="51" customFormat="1" ht="24" customHeight="1">
      <c r="A17" s="50">
        <v>5</v>
      </c>
      <c r="B17" s="2"/>
      <c r="C17" s="3"/>
      <c r="D17" s="3"/>
      <c r="E17" s="7"/>
      <c r="F17" s="2"/>
      <c r="G17" s="2"/>
      <c r="H17" s="41"/>
      <c r="I17" s="47">
        <f t="shared" si="0"/>
        <v>0</v>
      </c>
      <c r="J17" s="61">
        <f>ROUND(L8*G17/40,2)</f>
        <v>0</v>
      </c>
      <c r="K17" s="62"/>
      <c r="L17" s="63"/>
      <c r="M17" s="5">
        <v>0</v>
      </c>
      <c r="N17" s="30">
        <f t="shared" si="1"/>
        <v>0</v>
      </c>
      <c r="O17" s="6">
        <v>0</v>
      </c>
      <c r="P17" s="6">
        <v>0</v>
      </c>
      <c r="Q17" s="31">
        <v>0</v>
      </c>
      <c r="R17" s="21">
        <f t="shared" si="2"/>
        <v>0</v>
      </c>
    </row>
    <row r="18" spans="1:18" s="51" customFormat="1" ht="24" customHeight="1">
      <c r="A18" s="50">
        <v>6</v>
      </c>
      <c r="B18" s="8"/>
      <c r="C18" s="9"/>
      <c r="D18" s="9"/>
      <c r="E18" s="10"/>
      <c r="F18" s="2"/>
      <c r="G18" s="2"/>
      <c r="H18" s="41"/>
      <c r="I18" s="47">
        <f t="shared" si="0"/>
        <v>0</v>
      </c>
      <c r="J18" s="61">
        <f>ROUND(L8*G18/40,2)</f>
        <v>0</v>
      </c>
      <c r="K18" s="62"/>
      <c r="L18" s="63"/>
      <c r="M18" s="5">
        <v>0</v>
      </c>
      <c r="N18" s="30">
        <f t="shared" si="1"/>
        <v>0</v>
      </c>
      <c r="O18" s="6">
        <v>0</v>
      </c>
      <c r="P18" s="6">
        <v>0</v>
      </c>
      <c r="Q18" s="31">
        <v>0</v>
      </c>
      <c r="R18" s="21">
        <f t="shared" si="2"/>
        <v>0</v>
      </c>
    </row>
    <row r="19" spans="1:18" s="51" customFormat="1" ht="24" customHeight="1">
      <c r="A19" s="50">
        <v>7</v>
      </c>
      <c r="B19" s="8"/>
      <c r="C19" s="3"/>
      <c r="D19" s="3"/>
      <c r="E19" s="7"/>
      <c r="F19" s="2"/>
      <c r="G19" s="2"/>
      <c r="H19" s="41"/>
      <c r="I19" s="47">
        <f t="shared" si="0"/>
        <v>0</v>
      </c>
      <c r="J19" s="61">
        <f>ROUND(L8*G19/40,2)</f>
        <v>0</v>
      </c>
      <c r="K19" s="62"/>
      <c r="L19" s="63"/>
      <c r="M19" s="5">
        <v>0</v>
      </c>
      <c r="N19" s="30">
        <f t="shared" si="1"/>
        <v>0</v>
      </c>
      <c r="O19" s="6">
        <v>0</v>
      </c>
      <c r="P19" s="6">
        <v>0</v>
      </c>
      <c r="Q19" s="31">
        <v>0</v>
      </c>
      <c r="R19" s="21">
        <f t="shared" si="2"/>
        <v>0</v>
      </c>
    </row>
    <row r="20" spans="1:18" s="51" customFormat="1" ht="24" customHeight="1">
      <c r="A20" s="50">
        <v>8</v>
      </c>
      <c r="B20" s="8"/>
      <c r="C20" s="3"/>
      <c r="D20" s="3"/>
      <c r="E20" s="7"/>
      <c r="F20" s="2"/>
      <c r="G20" s="2"/>
      <c r="H20" s="41"/>
      <c r="I20" s="47">
        <f t="shared" si="0"/>
        <v>0</v>
      </c>
      <c r="J20" s="61">
        <f>ROUND(L8*G20/40,2)</f>
        <v>0</v>
      </c>
      <c r="K20" s="62"/>
      <c r="L20" s="63"/>
      <c r="M20" s="5">
        <v>0</v>
      </c>
      <c r="N20" s="30">
        <f>J20</f>
        <v>0</v>
      </c>
      <c r="O20" s="6">
        <v>0</v>
      </c>
      <c r="P20" s="6">
        <v>0</v>
      </c>
      <c r="Q20" s="31">
        <v>0</v>
      </c>
      <c r="R20" s="21">
        <f t="shared" si="2"/>
        <v>0</v>
      </c>
    </row>
    <row r="21" spans="1:18" s="51" customFormat="1" ht="24" customHeight="1">
      <c r="A21" s="50">
        <v>9</v>
      </c>
      <c r="B21" s="8"/>
      <c r="C21" s="3"/>
      <c r="D21" s="3"/>
      <c r="E21" s="7"/>
      <c r="F21" s="2"/>
      <c r="G21" s="2"/>
      <c r="H21" s="41"/>
      <c r="I21" s="47">
        <f t="shared" si="0"/>
        <v>0</v>
      </c>
      <c r="J21" s="61">
        <f>ROUND(L8*G21/40,2)</f>
        <v>0</v>
      </c>
      <c r="K21" s="62"/>
      <c r="L21" s="63"/>
      <c r="M21" s="5">
        <v>0</v>
      </c>
      <c r="N21" s="30">
        <f>J21</f>
        <v>0</v>
      </c>
      <c r="O21" s="6">
        <v>0</v>
      </c>
      <c r="P21" s="6">
        <v>0</v>
      </c>
      <c r="Q21" s="31">
        <v>0</v>
      </c>
      <c r="R21" s="21">
        <f t="shared" si="2"/>
        <v>0</v>
      </c>
    </row>
    <row r="22" spans="1:18" s="51" customFormat="1" ht="24" customHeight="1" thickBot="1">
      <c r="A22" s="52">
        <v>10</v>
      </c>
      <c r="B22" s="8"/>
      <c r="C22" s="9"/>
      <c r="D22" s="9"/>
      <c r="E22" s="10"/>
      <c r="F22" s="8"/>
      <c r="G22" s="8"/>
      <c r="H22" s="42"/>
      <c r="I22" s="47">
        <f t="shared" si="0"/>
        <v>0</v>
      </c>
      <c r="J22" s="72">
        <f>ROUND(L7*G22/40,2)</f>
        <v>0</v>
      </c>
      <c r="K22" s="73"/>
      <c r="L22" s="74"/>
      <c r="M22" s="11">
        <v>0</v>
      </c>
      <c r="N22" s="32">
        <f>J22</f>
        <v>0</v>
      </c>
      <c r="O22" s="12">
        <v>0</v>
      </c>
      <c r="P22" s="12">
        <v>0</v>
      </c>
      <c r="Q22" s="33">
        <v>0</v>
      </c>
      <c r="R22" s="21">
        <f t="shared" si="2"/>
        <v>0</v>
      </c>
    </row>
    <row r="23" spans="1:18" s="44" customFormat="1" ht="24" customHeight="1" thickBot="1">
      <c r="A23" s="64" t="s">
        <v>30</v>
      </c>
      <c r="B23" s="65"/>
      <c r="C23" s="65"/>
      <c r="D23" s="65"/>
      <c r="E23" s="65"/>
      <c r="F23" s="65"/>
      <c r="G23" s="35"/>
      <c r="H23" s="35">
        <f>Q24</f>
        <v>0</v>
      </c>
      <c r="I23" s="34" t="s">
        <v>29</v>
      </c>
      <c r="J23" s="34"/>
      <c r="K23" s="34"/>
      <c r="L23" s="34"/>
      <c r="M23" s="34"/>
      <c r="N23" s="34"/>
      <c r="O23" s="34"/>
      <c r="P23" s="34"/>
      <c r="Q23" s="34"/>
      <c r="R23" s="22">
        <f>(Q24*7.5%)</f>
        <v>0</v>
      </c>
    </row>
    <row r="24" spans="1:18" s="46" customFormat="1" ht="24" customHeight="1" thickBot="1">
      <c r="A24" s="53" t="s">
        <v>5</v>
      </c>
      <c r="B24" s="54"/>
      <c r="C24" s="54"/>
      <c r="D24" s="54"/>
      <c r="E24" s="54"/>
      <c r="F24" s="55"/>
      <c r="G24" s="36">
        <f>SUM(G13:G22)</f>
        <v>0</v>
      </c>
      <c r="H24" s="40" t="e">
        <f>I24/G24</f>
        <v>#DIV/0!</v>
      </c>
      <c r="I24" s="45">
        <f>SUM(I13:I22)</f>
        <v>0</v>
      </c>
      <c r="J24" s="60">
        <f>SUM(J13:J23)</f>
        <v>0</v>
      </c>
      <c r="K24" s="58"/>
      <c r="L24" s="59"/>
      <c r="M24" s="23">
        <f>SUM(M13:M22)</f>
        <v>0</v>
      </c>
      <c r="N24" s="24">
        <f>SUM(N13:N23)</f>
        <v>0</v>
      </c>
      <c r="O24" s="24">
        <f>SUM(O13:O23)</f>
        <v>0</v>
      </c>
      <c r="P24" s="24">
        <f>SUM(P13:P22)</f>
        <v>0</v>
      </c>
      <c r="Q24" s="24">
        <f>SUM(Q13:Q23)</f>
        <v>0</v>
      </c>
      <c r="R24" s="25">
        <f>SUM(R13:R23)</f>
        <v>0</v>
      </c>
    </row>
    <row r="25" spans="1:9" s="27" customFormat="1" ht="25.5" customHeight="1">
      <c r="A25" s="26" t="s">
        <v>25</v>
      </c>
      <c r="G25" s="26"/>
      <c r="H25" s="26"/>
      <c r="I25" s="26"/>
    </row>
    <row r="26" s="29" customFormat="1" ht="15">
      <c r="A26" s="28"/>
    </row>
    <row r="27" ht="15">
      <c r="A27" s="49"/>
    </row>
  </sheetData>
  <sheetProtection sheet="1" selectLockedCells="1"/>
  <mergeCells count="34">
    <mergeCell ref="L8:M8"/>
    <mergeCell ref="F5:H5"/>
    <mergeCell ref="A3:E3"/>
    <mergeCell ref="L6:M6"/>
    <mergeCell ref="I6:K6"/>
    <mergeCell ref="L5:M5"/>
    <mergeCell ref="I5:K5"/>
    <mergeCell ref="F3:H3"/>
    <mergeCell ref="I8:K8"/>
    <mergeCell ref="L7:M7"/>
    <mergeCell ref="I7:K7"/>
    <mergeCell ref="A5:C5"/>
    <mergeCell ref="A6:C6"/>
    <mergeCell ref="A7:C7"/>
    <mergeCell ref="A8:C8"/>
    <mergeCell ref="F7:H7"/>
    <mergeCell ref="F8:H8"/>
    <mergeCell ref="F6:H6"/>
    <mergeCell ref="J19:L19"/>
    <mergeCell ref="J20:L20"/>
    <mergeCell ref="J22:L22"/>
    <mergeCell ref="J14:L14"/>
    <mergeCell ref="J15:L15"/>
    <mergeCell ref="J21:L21"/>
    <mergeCell ref="A24:F24"/>
    <mergeCell ref="M11:R11"/>
    <mergeCell ref="J24:L24"/>
    <mergeCell ref="J16:L16"/>
    <mergeCell ref="A23:F23"/>
    <mergeCell ref="J11:L11"/>
    <mergeCell ref="J12:L12"/>
    <mergeCell ref="J17:L17"/>
    <mergeCell ref="J13:L13"/>
    <mergeCell ref="J18:L1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Prignitz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Loether, Annette</cp:lastModifiedBy>
  <cp:lastPrinted>2019-03-07T13:58:42Z</cp:lastPrinted>
  <dcterms:created xsi:type="dcterms:W3CDTF">2008-01-22T10:01:18Z</dcterms:created>
  <dcterms:modified xsi:type="dcterms:W3CDTF">2019-09-01T08:43:08Z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